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/>
  </bookViews>
  <sheets>
    <sheet name="装修" sheetId="2" r:id="rId1"/>
  </sheets>
  <definedNames>
    <definedName name="_xlnm._FilterDatabase" localSheetId="0" hidden="1">装修!$A$2:$H$3</definedName>
  </definedNames>
  <calcPr calcId="144525"/>
</workbook>
</file>

<file path=xl/calcChain.xml><?xml version="1.0" encoding="utf-8"?>
<calcChain xmlns="http://schemas.openxmlformats.org/spreadsheetml/2006/main">
  <c r="D48" i="2" l="1"/>
  <c r="F14" i="2" l="1"/>
  <c r="F9" i="2"/>
  <c r="F18" i="2"/>
  <c r="F27" i="2"/>
  <c r="F44" i="2"/>
  <c r="F45" i="2" l="1"/>
</calcChain>
</file>

<file path=xl/sharedStrings.xml><?xml version="1.0" encoding="utf-8"?>
<sst xmlns="http://schemas.openxmlformats.org/spreadsheetml/2006/main" count="142" uniqueCount="114">
  <si>
    <t>制作安装踢脚线</t>
  </si>
  <si>
    <t>主电箱配线安装</t>
  </si>
  <si>
    <t>插座回路布线②</t>
  </si>
  <si>
    <t>公牛插座面板安装</t>
  </si>
  <si>
    <t>消防应急照明灯具</t>
  </si>
  <si>
    <t>消防应急安全出口指示牌</t>
  </si>
  <si>
    <t>灭蝇灯</t>
  </si>
  <si>
    <t>小计</t>
    <phoneticPr fontId="7" type="noConversion"/>
  </si>
  <si>
    <t>得亿PVC排水管；含管路敷设及辅料；直径75/50</t>
    <phoneticPr fontId="7" type="noConversion"/>
  </si>
  <si>
    <t>不含座椅</t>
    <phoneticPr fontId="7" type="noConversion"/>
  </si>
  <si>
    <t>项</t>
    <phoneticPr fontId="7" type="noConversion"/>
  </si>
  <si>
    <t>500*500mm，含水龙头及管料的铺设</t>
    <phoneticPr fontId="7" type="noConversion"/>
  </si>
  <si>
    <t>立柱铝塑板粘贴
（京东红色）</t>
    <phoneticPr fontId="7" type="noConversion"/>
  </si>
  <si>
    <t>收银区域及水柜墙面
铝塑板粘贴（白色）</t>
    <phoneticPr fontId="7" type="noConversion"/>
  </si>
  <si>
    <t>定制休闲吧台</t>
    <phoneticPr fontId="7" type="noConversion"/>
  </si>
  <si>
    <t>水柜、洗手盆排水开挖至污水井；强、弱电线路分路开槽</t>
    <phoneticPr fontId="7" type="noConversion"/>
  </si>
  <si>
    <t>套</t>
  </si>
  <si>
    <t>套</t>
    <phoneticPr fontId="7" type="noConversion"/>
  </si>
  <si>
    <t>个</t>
  </si>
  <si>
    <t>德力西；配电箱、空开及漏保安装，接线符合国标规范，开关标志清晰牢固</t>
    <phoneticPr fontId="7" type="noConversion"/>
  </si>
  <si>
    <t>插座回路布线①</t>
    <phoneticPr fontId="7" type="noConversion"/>
  </si>
  <si>
    <t>须注明品牌</t>
    <phoneticPr fontId="7" type="noConversion"/>
  </si>
  <si>
    <t>金牛PPR热水管；含管路敷设及辅料</t>
    <phoneticPr fontId="7" type="noConversion"/>
  </si>
  <si>
    <t>商用款</t>
    <phoneticPr fontId="7" type="noConversion"/>
  </si>
  <si>
    <t>采购安装壁挂粘捕式灭蝇灯</t>
    <phoneticPr fontId="7" type="noConversion"/>
  </si>
  <si>
    <t>陶瓷拖布池</t>
    <phoneticPr fontId="7" type="noConversion"/>
  </si>
  <si>
    <t>项</t>
  </si>
  <si>
    <t>项</t>
    <phoneticPr fontId="7" type="noConversion"/>
  </si>
  <si>
    <t>项目名称</t>
  </si>
  <si>
    <t>项目说明</t>
  </si>
  <si>
    <t>单位</t>
  </si>
  <si>
    <t>工程量</t>
  </si>
  <si>
    <t>综合
单价</t>
  </si>
  <si>
    <t>小计</t>
  </si>
  <si>
    <t>备注</t>
  </si>
  <si>
    <t>施工脚手架租赁</t>
  </si>
  <si>
    <t>装修期间活动脚手架租赁</t>
  </si>
  <si>
    <t>施工垃圾外运</t>
  </si>
  <si>
    <t>集中垃圾人工清运装车，清运至市政制定地点</t>
  </si>
  <si>
    <t>车</t>
  </si>
  <si>
    <t>竣工粗保洁</t>
  </si>
  <si>
    <t>次</t>
  </si>
  <si>
    <t>施工打围</t>
  </si>
  <si>
    <t>京东超市喷绘布遮挡</t>
  </si>
  <si>
    <t>材料搬运费</t>
  </si>
  <si>
    <t>新建矿棉板吊顶</t>
  </si>
  <si>
    <t>石膏板刮腻子刷漆</t>
  </si>
  <si>
    <t>1、百世得腻子粉，立邦时时丽乳胶漆饰面。                                                                                                            2、滚涂方式必须对边沿墙角处用软羊毛刷收尾。</t>
    <phoneticPr fontId="7" type="noConversion"/>
  </si>
  <si>
    <t>两底三面</t>
  </si>
  <si>
    <t>地砖铺贴</t>
  </si>
  <si>
    <t>1、采用干铺法完成地砖结合层及面层的安装，地砖采用水泥砂灰勾缝处理。
2、铺贴600*600*12mm浅灰色防滑仿古地砖。</t>
    <phoneticPr fontId="7" type="noConversion"/>
  </si>
  <si>
    <r>
      <t>贴砖厚度8cm</t>
    </r>
    <r>
      <rPr>
        <sz val="11"/>
        <color rgb="FFFF0000"/>
        <rFont val="仿宋"/>
        <family val="3"/>
        <charset val="134"/>
      </rPr>
      <t/>
    </r>
    <phoneticPr fontId="7" type="noConversion"/>
  </si>
  <si>
    <t>1、用38钢钉与墙体连接；
2、9mm防火阻燃板做基层平贴；
3、铝塑板铺设从上往下，采用下接缝方式，接缝标准无缝，墙体硬挺不变形。铝塑板接缝处采用不折边自然接缝。</t>
    <phoneticPr fontId="7" type="noConversion"/>
  </si>
  <si>
    <t>墙面乳胶漆</t>
  </si>
  <si>
    <t>1、百世得腻子粉打底，立邦时时丽内墙乳胶漆饰面。                                                                                                            2、滚涂方式必须对边沿墙角处用软羊毛刷收尾。</t>
    <phoneticPr fontId="7" type="noConversion"/>
  </si>
  <si>
    <t>米</t>
  </si>
  <si>
    <t>墙体拆除</t>
  </si>
  <si>
    <t>墙体：长10m*高3.7m*厚25cm</t>
    <phoneticPr fontId="7" type="noConversion"/>
  </si>
  <si>
    <t>水电线路开槽</t>
  </si>
  <si>
    <t>含电表安装，不含主线引进配电箱</t>
  </si>
  <si>
    <t>空调、插座接地线</t>
  </si>
  <si>
    <t>照明回路布线</t>
  </si>
  <si>
    <t>开关、灯具、广告线路</t>
  </si>
  <si>
    <t>水柜、休闲吧台、雪糕柜线路</t>
  </si>
  <si>
    <t>空调、收银台线路</t>
  </si>
  <si>
    <t>公牛开关面板安装</t>
  </si>
  <si>
    <t>综合单联单控、单联多控开关面板采购安装</t>
    <phoneticPr fontId="7" type="noConversion"/>
  </si>
  <si>
    <t>位</t>
  </si>
  <si>
    <t>盏</t>
  </si>
  <si>
    <r>
      <t>装修竣工后室内粗保洁，室内面积≤200m</t>
    </r>
    <r>
      <rPr>
        <vertAlign val="superscript"/>
        <sz val="11"/>
        <rFont val="仿宋"/>
        <family val="3"/>
        <charset val="134"/>
      </rPr>
      <t>2</t>
    </r>
  </si>
  <si>
    <r>
      <t>m</t>
    </r>
    <r>
      <rPr>
        <vertAlign val="superscript"/>
        <sz val="11"/>
        <rFont val="仿宋"/>
        <family val="3"/>
        <charset val="134"/>
      </rPr>
      <t>2</t>
    </r>
  </si>
  <si>
    <t>1、采用38钢钉与墙体连接；
2、9mm防火阻燃板做基层平贴；
3、铝塑板铺设从上往下，采用下接缝方式，接缝标准无缝，墙体硬挺不变形。铝塑板接缝处采用不折边自然接缝。</t>
    <phoneticPr fontId="7" type="noConversion"/>
  </si>
  <si>
    <t>新建密度板基层，加工并安装8cm宽拉丝不锈钢踢脚线</t>
    <phoneticPr fontId="7" type="noConversion"/>
  </si>
  <si>
    <r>
      <t>渝丰阻燃国标1.5m</t>
    </r>
    <r>
      <rPr>
        <vertAlign val="superscript"/>
        <sz val="11"/>
        <color theme="1"/>
        <rFont val="仿宋"/>
        <family val="3"/>
        <charset val="134"/>
      </rPr>
      <t>2</t>
    </r>
    <r>
      <rPr>
        <sz val="11"/>
        <color theme="1"/>
        <rFont val="仿宋"/>
        <family val="3"/>
        <charset val="134"/>
      </rPr>
      <t>铜线，含管路敷设及辅料</t>
    </r>
  </si>
  <si>
    <r>
      <t>渝丰阻燃国标2.5m</t>
    </r>
    <r>
      <rPr>
        <vertAlign val="superscript"/>
        <sz val="11"/>
        <color theme="1"/>
        <rFont val="仿宋"/>
        <family val="3"/>
        <charset val="134"/>
      </rPr>
      <t>2</t>
    </r>
    <r>
      <rPr>
        <sz val="11"/>
        <color theme="1"/>
        <rFont val="仿宋"/>
        <family val="3"/>
        <charset val="134"/>
      </rPr>
      <t>铜线，含管路敷设及辅料</t>
    </r>
  </si>
  <si>
    <r>
      <t>渝丰阻燃国标4m</t>
    </r>
    <r>
      <rPr>
        <vertAlign val="superscript"/>
        <sz val="11"/>
        <color theme="1"/>
        <rFont val="仿宋"/>
        <family val="3"/>
        <charset val="134"/>
      </rPr>
      <t>2</t>
    </r>
    <r>
      <rPr>
        <sz val="11"/>
        <color theme="1"/>
        <rFont val="仿宋"/>
        <family val="3"/>
        <charset val="134"/>
      </rPr>
      <t>铜线，含管路敷设及辅料</t>
    </r>
    <phoneticPr fontId="7" type="noConversion"/>
  </si>
  <si>
    <r>
      <t>渝丰阻燃国标6m</t>
    </r>
    <r>
      <rPr>
        <vertAlign val="superscript"/>
        <sz val="11"/>
        <color theme="1"/>
        <rFont val="仿宋"/>
        <family val="3"/>
        <charset val="134"/>
      </rPr>
      <t>2</t>
    </r>
    <r>
      <rPr>
        <sz val="11"/>
        <color theme="1"/>
        <rFont val="仿宋"/>
        <family val="3"/>
        <charset val="134"/>
      </rPr>
      <t>铜线，含管路敷设及辅料</t>
    </r>
    <phoneticPr fontId="7" type="noConversion"/>
  </si>
  <si>
    <t>综合10A、16A插座面板采购安装</t>
    <phoneticPr fontId="7" type="noConversion"/>
  </si>
  <si>
    <t>给水铺设</t>
    <phoneticPr fontId="7" type="noConversion"/>
  </si>
  <si>
    <t>排水铺设</t>
    <phoneticPr fontId="7" type="noConversion"/>
  </si>
  <si>
    <t>LED平板灯安装</t>
    <phoneticPr fontId="7" type="noConversion"/>
  </si>
  <si>
    <t>600*600mm；色温5000K、功率48W</t>
    <phoneticPr fontId="7" type="noConversion"/>
  </si>
  <si>
    <t>LED筒灯安装</t>
    <phoneticPr fontId="7" type="noConversion"/>
  </si>
  <si>
    <t>色温5000K、功率15W</t>
    <phoneticPr fontId="7" type="noConversion"/>
  </si>
  <si>
    <t>两底三面</t>
    <phoneticPr fontId="7" type="noConversion"/>
  </si>
  <si>
    <t>石膏板吊平顶周围</t>
    <phoneticPr fontId="7" type="noConversion"/>
  </si>
  <si>
    <t>T型烤漆明龙骨吊顶（宽2.5cm ）；
595*595矿棉板安装</t>
    <phoneticPr fontId="7" type="noConversion"/>
  </si>
  <si>
    <t>序号</t>
    <phoneticPr fontId="7" type="noConversion"/>
  </si>
  <si>
    <t>国标38轻钢龙骨、配T型铝合金龙骨起拱；
9.5mm石膏板吊顶</t>
    <phoneticPr fontId="7" type="noConversion"/>
  </si>
  <si>
    <t>重庆德勤物业管理有限公司自营超市基础装修改造预算清单</t>
    <phoneticPr fontId="7" type="noConversion"/>
  </si>
  <si>
    <t>陶瓷洗手盆</t>
    <phoneticPr fontId="7" type="noConversion"/>
  </si>
  <si>
    <t>不含超高转换层施工
水柜、收银及休闲区域施工</t>
    <phoneticPr fontId="7" type="noConversion"/>
  </si>
  <si>
    <t>综合管理费</t>
    <phoneticPr fontId="7" type="noConversion"/>
  </si>
  <si>
    <t>税金</t>
    <phoneticPr fontId="7" type="noConversion"/>
  </si>
  <si>
    <t>总费用总计</t>
    <phoneticPr fontId="7" type="noConversion"/>
  </si>
  <si>
    <t>工程直接费</t>
    <phoneticPr fontId="7" type="noConversion"/>
  </si>
  <si>
    <t>A</t>
    <phoneticPr fontId="7" type="noConversion"/>
  </si>
  <si>
    <t>B</t>
    <phoneticPr fontId="7" type="noConversion"/>
  </si>
  <si>
    <t>C</t>
    <phoneticPr fontId="7" type="noConversion"/>
  </si>
  <si>
    <t xml:space="preserve"> 一、综合清运</t>
    <phoneticPr fontId="7" type="noConversion"/>
  </si>
  <si>
    <t>二、天棚工程</t>
    <phoneticPr fontId="7" type="noConversion"/>
  </si>
  <si>
    <t>三、地面工程</t>
    <phoneticPr fontId="7" type="noConversion"/>
  </si>
  <si>
    <t>四、墙面工程</t>
    <phoneticPr fontId="7" type="noConversion"/>
  </si>
  <si>
    <t>五、水电安装</t>
    <phoneticPr fontId="7" type="noConversion"/>
  </si>
  <si>
    <t>（一）+（二）+（三）+（四）+（五）</t>
    <phoneticPr fontId="7" type="noConversion"/>
  </si>
  <si>
    <t>陶瓷一体式洗手盆采购安装；1200*600mm</t>
    <phoneticPr fontId="7" type="noConversion"/>
  </si>
  <si>
    <t>采购安装LED双头应急照明灯（国家强制性消防3C认证）</t>
  </si>
  <si>
    <t>采购安装透明亚克力安全出口指示牌（国家强制性消防3C认证）</t>
    <phoneticPr fontId="7" type="noConversion"/>
  </si>
  <si>
    <t>木工板基层、铺设人造石材台面，不锈钢立柱；
长8.8m*宽40cm*高1.1m</t>
    <phoneticPr fontId="7" type="noConversion"/>
  </si>
  <si>
    <t>此处须注明发票的种类及税率</t>
    <phoneticPr fontId="7" type="noConversion"/>
  </si>
  <si>
    <t>A+B+C</t>
    <phoneticPr fontId="7" type="noConversion"/>
  </si>
  <si>
    <t>报价单位（盖章）：</t>
    <phoneticPr fontId="7" type="noConversion"/>
  </si>
  <si>
    <t>日期：</t>
    <phoneticPr fontId="7" type="noConversion"/>
  </si>
  <si>
    <r>
      <rPr>
        <b/>
        <sz val="12"/>
        <color rgb="FFFF0000"/>
        <rFont val="仿宋"/>
        <family val="3"/>
        <charset val="134"/>
      </rPr>
      <t>注：</t>
    </r>
    <r>
      <rPr>
        <sz val="12"/>
        <color theme="1"/>
        <rFont val="仿宋"/>
        <family val="3"/>
        <charset val="134"/>
      </rPr>
      <t xml:space="preserve">
   1、此报价为完成以上工作的所有费用，包括但不限于材料费、运输费、垃圾清运、人工费、质保费、管理费及税金等。
   2、施工周期为</t>
    </r>
    <r>
      <rPr>
        <u/>
        <sz val="12"/>
        <color theme="1"/>
        <rFont val="仿宋"/>
        <family val="3"/>
        <charset val="134"/>
      </rPr>
      <t xml:space="preserve">     </t>
    </r>
    <r>
      <rPr>
        <sz val="12"/>
        <color theme="1"/>
        <rFont val="仿宋"/>
        <family val="3"/>
        <charset val="134"/>
      </rPr>
      <t>天。
   3、质保金缴纳比例为成交价总额的</t>
    </r>
    <r>
      <rPr>
        <u/>
        <sz val="12"/>
        <color theme="1"/>
        <rFont val="仿宋"/>
        <family val="3"/>
        <charset val="134"/>
      </rPr>
      <t xml:space="preserve">    </t>
    </r>
    <r>
      <rPr>
        <sz val="12"/>
        <color theme="1"/>
        <rFont val="仿宋"/>
        <family val="3"/>
        <charset val="134"/>
      </rPr>
      <t>%；质保金期限为</t>
    </r>
    <r>
      <rPr>
        <u/>
        <sz val="12"/>
        <color theme="1"/>
        <rFont val="仿宋"/>
        <family val="3"/>
        <charset val="134"/>
      </rPr>
      <t xml:space="preserve">     </t>
    </r>
    <r>
      <rPr>
        <sz val="12"/>
        <color theme="1"/>
        <rFont val="仿宋"/>
        <family val="3"/>
        <charset val="134"/>
      </rPr>
      <t>年。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</si>
</sst>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等线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12"/>
      <name val="宋体"/>
      <family val="3"/>
      <charset val="134"/>
    </font>
    <font>
      <b/>
      <sz val="22"/>
      <name val="仿宋"/>
      <family val="3"/>
      <charset val="134"/>
    </font>
    <font>
      <b/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vertAlign val="superscript"/>
      <sz val="11"/>
      <name val="仿宋"/>
      <family val="3"/>
      <charset val="134"/>
    </font>
    <font>
      <vertAlign val="superscript"/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rgb="FFFF0000"/>
      <name val="仿宋"/>
      <family val="3"/>
      <charset val="134"/>
    </font>
    <font>
      <u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zoomScaleNormal="100" workbookViewId="0">
      <selection sqref="A1:H1"/>
    </sheetView>
  </sheetViews>
  <sheetFormatPr defaultColWidth="9" defaultRowHeight="13.5" x14ac:dyDescent="0.2"/>
  <cols>
    <col min="1" max="1" width="5.25" style="12" customWidth="1"/>
    <col min="2" max="2" width="23.875" style="12" customWidth="1"/>
    <col min="3" max="3" width="47" style="23" customWidth="1"/>
    <col min="4" max="4" width="7.125" style="12" customWidth="1"/>
    <col min="5" max="6" width="7.5" style="12" customWidth="1"/>
    <col min="7" max="7" width="8.5" style="12" customWidth="1"/>
    <col min="8" max="8" width="27.125" style="24" customWidth="1"/>
    <col min="9" max="16384" width="9" style="12"/>
  </cols>
  <sheetData>
    <row r="1" spans="1:8" ht="46.5" customHeight="1" x14ac:dyDescent="0.2">
      <c r="A1" s="40" t="s">
        <v>89</v>
      </c>
      <c r="B1" s="40"/>
      <c r="C1" s="40"/>
      <c r="D1" s="40"/>
      <c r="E1" s="40"/>
      <c r="F1" s="40"/>
      <c r="G1" s="40"/>
      <c r="H1" s="40"/>
    </row>
    <row r="2" spans="1:8" s="14" customFormat="1" ht="36.75" customHeight="1" x14ac:dyDescent="0.2">
      <c r="A2" s="13" t="s">
        <v>87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33</v>
      </c>
      <c r="H2" s="13" t="s">
        <v>34</v>
      </c>
    </row>
    <row r="3" spans="1:8" s="15" customFormat="1" ht="20.100000000000001" customHeight="1" x14ac:dyDescent="0.2">
      <c r="A3" s="30" t="s">
        <v>99</v>
      </c>
      <c r="B3" s="31"/>
      <c r="C3" s="31"/>
      <c r="D3" s="31"/>
      <c r="E3" s="31"/>
      <c r="F3" s="31"/>
      <c r="G3" s="31"/>
      <c r="H3" s="32"/>
    </row>
    <row r="4" spans="1:8" s="17" customFormat="1" ht="24.75" customHeight="1" x14ac:dyDescent="0.2">
      <c r="A4" s="4">
        <v>1</v>
      </c>
      <c r="B4" s="2" t="s">
        <v>35</v>
      </c>
      <c r="C4" s="1" t="s">
        <v>36</v>
      </c>
      <c r="D4" s="2" t="s">
        <v>26</v>
      </c>
      <c r="E4" s="16">
        <v>1</v>
      </c>
      <c r="F4" s="16"/>
      <c r="G4" s="4"/>
      <c r="H4" s="11"/>
    </row>
    <row r="5" spans="1:8" s="17" customFormat="1" ht="24.75" customHeight="1" x14ac:dyDescent="0.2">
      <c r="A5" s="4">
        <v>2</v>
      </c>
      <c r="B5" s="2" t="s">
        <v>37</v>
      </c>
      <c r="C5" s="1" t="s">
        <v>38</v>
      </c>
      <c r="D5" s="2" t="s">
        <v>39</v>
      </c>
      <c r="E5" s="16">
        <v>3</v>
      </c>
      <c r="F5" s="16"/>
      <c r="G5" s="4"/>
      <c r="H5" s="10"/>
    </row>
    <row r="6" spans="1:8" s="17" customFormat="1" ht="24.75" customHeight="1" x14ac:dyDescent="0.2">
      <c r="A6" s="4">
        <v>3</v>
      </c>
      <c r="B6" s="2" t="s">
        <v>40</v>
      </c>
      <c r="C6" s="1" t="s">
        <v>69</v>
      </c>
      <c r="D6" s="2" t="s">
        <v>41</v>
      </c>
      <c r="E6" s="16">
        <v>1</v>
      </c>
      <c r="F6" s="16"/>
      <c r="G6" s="4"/>
      <c r="H6" s="11"/>
    </row>
    <row r="7" spans="1:8" s="17" customFormat="1" ht="24.75" customHeight="1" x14ac:dyDescent="0.2">
      <c r="A7" s="4">
        <v>4</v>
      </c>
      <c r="B7" s="2" t="s">
        <v>42</v>
      </c>
      <c r="C7" s="3" t="s">
        <v>43</v>
      </c>
      <c r="D7" s="2" t="s">
        <v>26</v>
      </c>
      <c r="E7" s="2">
        <v>1</v>
      </c>
      <c r="F7" s="2"/>
      <c r="G7" s="4"/>
      <c r="H7" s="11"/>
    </row>
    <row r="8" spans="1:8" s="17" customFormat="1" ht="24.75" customHeight="1" x14ac:dyDescent="0.2">
      <c r="A8" s="4">
        <v>5</v>
      </c>
      <c r="B8" s="16" t="s">
        <v>44</v>
      </c>
      <c r="C8" s="3"/>
      <c r="D8" s="4" t="s">
        <v>10</v>
      </c>
      <c r="E8" s="2">
        <v>1</v>
      </c>
      <c r="F8" s="2"/>
      <c r="G8" s="4"/>
      <c r="H8" s="11"/>
    </row>
    <row r="9" spans="1:8" s="17" customFormat="1" ht="20.100000000000001" customHeight="1" x14ac:dyDescent="0.2">
      <c r="A9" s="34" t="s">
        <v>33</v>
      </c>
      <c r="B9" s="34"/>
      <c r="C9" s="34"/>
      <c r="D9" s="34"/>
      <c r="E9" s="34"/>
      <c r="F9" s="41">
        <f>SUM(G4:G8)</f>
        <v>0</v>
      </c>
      <c r="G9" s="41"/>
      <c r="H9" s="18"/>
    </row>
    <row r="10" spans="1:8" s="15" customFormat="1" ht="20.100000000000001" customHeight="1" x14ac:dyDescent="0.2">
      <c r="A10" s="30" t="s">
        <v>100</v>
      </c>
      <c r="B10" s="31"/>
      <c r="C10" s="31"/>
      <c r="D10" s="31"/>
      <c r="E10" s="31"/>
      <c r="F10" s="31"/>
      <c r="G10" s="31"/>
      <c r="H10" s="32"/>
    </row>
    <row r="11" spans="1:8" s="17" customFormat="1" ht="44.25" customHeight="1" x14ac:dyDescent="0.2">
      <c r="A11" s="2">
        <v>1</v>
      </c>
      <c r="B11" s="8" t="s">
        <v>45</v>
      </c>
      <c r="C11" s="9" t="s">
        <v>86</v>
      </c>
      <c r="D11" s="8" t="s">
        <v>70</v>
      </c>
      <c r="E11" s="16">
        <v>158</v>
      </c>
      <c r="F11" s="16"/>
      <c r="G11" s="16"/>
      <c r="H11" s="10"/>
    </row>
    <row r="12" spans="1:8" s="17" customFormat="1" ht="44.25" customHeight="1" x14ac:dyDescent="0.2">
      <c r="A12" s="4">
        <v>2</v>
      </c>
      <c r="B12" s="4" t="s">
        <v>85</v>
      </c>
      <c r="C12" s="9" t="s">
        <v>88</v>
      </c>
      <c r="D12" s="4" t="s">
        <v>70</v>
      </c>
      <c r="E12" s="2">
        <v>40</v>
      </c>
      <c r="F12" s="2"/>
      <c r="G12" s="2"/>
      <c r="H12" s="10" t="s">
        <v>91</v>
      </c>
    </row>
    <row r="13" spans="1:8" s="17" customFormat="1" ht="44.25" customHeight="1" x14ac:dyDescent="0.2">
      <c r="A13" s="2">
        <v>3</v>
      </c>
      <c r="B13" s="4" t="s">
        <v>46</v>
      </c>
      <c r="C13" s="7" t="s">
        <v>47</v>
      </c>
      <c r="D13" s="4" t="s">
        <v>70</v>
      </c>
      <c r="E13" s="2">
        <v>40</v>
      </c>
      <c r="F13" s="2"/>
      <c r="G13" s="2"/>
      <c r="H13" s="5" t="s">
        <v>84</v>
      </c>
    </row>
    <row r="14" spans="1:8" s="17" customFormat="1" ht="20.100000000000001" customHeight="1" x14ac:dyDescent="0.2">
      <c r="A14" s="34" t="s">
        <v>7</v>
      </c>
      <c r="B14" s="34"/>
      <c r="C14" s="34"/>
      <c r="D14" s="34"/>
      <c r="E14" s="34"/>
      <c r="F14" s="41">
        <f>SUM(G11:G13)</f>
        <v>0</v>
      </c>
      <c r="G14" s="41"/>
      <c r="H14" s="18"/>
    </row>
    <row r="15" spans="1:8" s="15" customFormat="1" ht="20.100000000000001" customHeight="1" x14ac:dyDescent="0.2">
      <c r="A15" s="30" t="s">
        <v>101</v>
      </c>
      <c r="B15" s="31"/>
      <c r="C15" s="31"/>
      <c r="D15" s="31"/>
      <c r="E15" s="31"/>
      <c r="F15" s="31"/>
      <c r="G15" s="31"/>
      <c r="H15" s="32"/>
    </row>
    <row r="16" spans="1:8" s="15" customFormat="1" ht="65.25" customHeight="1" x14ac:dyDescent="0.2">
      <c r="A16" s="4">
        <v>1</v>
      </c>
      <c r="B16" s="4" t="s">
        <v>49</v>
      </c>
      <c r="C16" s="1" t="s">
        <v>50</v>
      </c>
      <c r="D16" s="4" t="s">
        <v>70</v>
      </c>
      <c r="E16" s="4">
        <v>178</v>
      </c>
      <c r="F16" s="4"/>
      <c r="G16" s="4"/>
      <c r="H16" s="5" t="s">
        <v>51</v>
      </c>
    </row>
    <row r="17" spans="1:8" s="15" customFormat="1" ht="28.5" customHeight="1" x14ac:dyDescent="0.2">
      <c r="A17" s="4">
        <v>2</v>
      </c>
      <c r="B17" s="4" t="s">
        <v>25</v>
      </c>
      <c r="C17" s="1" t="s">
        <v>11</v>
      </c>
      <c r="D17" s="4" t="s">
        <v>17</v>
      </c>
      <c r="E17" s="4">
        <v>1</v>
      </c>
      <c r="F17" s="4"/>
      <c r="G17" s="4"/>
      <c r="H17" s="6"/>
    </row>
    <row r="18" spans="1:8" s="17" customFormat="1" ht="20.100000000000001" customHeight="1" x14ac:dyDescent="0.2">
      <c r="A18" s="41" t="s">
        <v>33</v>
      </c>
      <c r="B18" s="41"/>
      <c r="C18" s="41"/>
      <c r="D18" s="41"/>
      <c r="E18" s="41"/>
      <c r="F18" s="41">
        <f>SUM(G16:G17)</f>
        <v>0</v>
      </c>
      <c r="G18" s="41"/>
      <c r="H18" s="18"/>
    </row>
    <row r="19" spans="1:8" s="19" customFormat="1" ht="20.100000000000001" customHeight="1" x14ac:dyDescent="0.2">
      <c r="A19" s="30" t="s">
        <v>102</v>
      </c>
      <c r="B19" s="31"/>
      <c r="C19" s="31"/>
      <c r="D19" s="31"/>
      <c r="E19" s="31"/>
      <c r="F19" s="31"/>
      <c r="G19" s="31"/>
      <c r="H19" s="32"/>
    </row>
    <row r="20" spans="1:8" s="19" customFormat="1" ht="78" customHeight="1" x14ac:dyDescent="0.2">
      <c r="A20" s="4">
        <v>1</v>
      </c>
      <c r="B20" s="4" t="s">
        <v>13</v>
      </c>
      <c r="C20" s="1" t="s">
        <v>52</v>
      </c>
      <c r="D20" s="4" t="s">
        <v>70</v>
      </c>
      <c r="E20" s="4">
        <v>40</v>
      </c>
      <c r="F20" s="2"/>
      <c r="G20" s="4"/>
      <c r="H20" s="20"/>
    </row>
    <row r="21" spans="1:8" s="19" customFormat="1" ht="78" customHeight="1" x14ac:dyDescent="0.2">
      <c r="A21" s="4">
        <v>2</v>
      </c>
      <c r="B21" s="4" t="s">
        <v>12</v>
      </c>
      <c r="C21" s="1" t="s">
        <v>71</v>
      </c>
      <c r="D21" s="4" t="s">
        <v>70</v>
      </c>
      <c r="E21" s="4">
        <v>38</v>
      </c>
      <c r="F21" s="2"/>
      <c r="G21" s="4"/>
      <c r="H21" s="21"/>
    </row>
    <row r="22" spans="1:8" s="19" customFormat="1" ht="44.25" customHeight="1" x14ac:dyDescent="0.2">
      <c r="A22" s="4">
        <v>3</v>
      </c>
      <c r="B22" s="4" t="s">
        <v>53</v>
      </c>
      <c r="C22" s="7" t="s">
        <v>54</v>
      </c>
      <c r="D22" s="4" t="s">
        <v>70</v>
      </c>
      <c r="E22" s="4">
        <v>80</v>
      </c>
      <c r="F22" s="2"/>
      <c r="G22" s="4"/>
      <c r="H22" s="5" t="s">
        <v>48</v>
      </c>
    </row>
    <row r="23" spans="1:8" s="19" customFormat="1" ht="34.5" customHeight="1" x14ac:dyDescent="0.2">
      <c r="A23" s="4">
        <v>4</v>
      </c>
      <c r="B23" s="8" t="s">
        <v>14</v>
      </c>
      <c r="C23" s="7" t="s">
        <v>108</v>
      </c>
      <c r="D23" s="4" t="s">
        <v>55</v>
      </c>
      <c r="E23" s="4">
        <v>8.8000000000000007</v>
      </c>
      <c r="F23" s="2"/>
      <c r="G23" s="4"/>
      <c r="H23" s="5" t="s">
        <v>9</v>
      </c>
    </row>
    <row r="24" spans="1:8" s="19" customFormat="1" ht="34.5" customHeight="1" x14ac:dyDescent="0.2">
      <c r="A24" s="4">
        <v>5</v>
      </c>
      <c r="B24" s="8" t="s">
        <v>0</v>
      </c>
      <c r="C24" s="9" t="s">
        <v>72</v>
      </c>
      <c r="D24" s="4" t="s">
        <v>55</v>
      </c>
      <c r="E24" s="4">
        <v>23</v>
      </c>
      <c r="F24" s="2"/>
      <c r="G24" s="4"/>
      <c r="H24" s="5"/>
    </row>
    <row r="25" spans="1:8" s="19" customFormat="1" ht="20.100000000000001" customHeight="1" x14ac:dyDescent="0.2">
      <c r="A25" s="4">
        <v>6</v>
      </c>
      <c r="B25" s="8" t="s">
        <v>56</v>
      </c>
      <c r="C25" s="9" t="s">
        <v>57</v>
      </c>
      <c r="D25" s="8" t="s">
        <v>70</v>
      </c>
      <c r="E25" s="8">
        <v>37</v>
      </c>
      <c r="F25" s="16"/>
      <c r="G25" s="4"/>
      <c r="H25" s="5"/>
    </row>
    <row r="26" spans="1:8" s="19" customFormat="1" ht="41.25" customHeight="1" x14ac:dyDescent="0.2">
      <c r="A26" s="4">
        <v>7</v>
      </c>
      <c r="B26" s="8" t="s">
        <v>58</v>
      </c>
      <c r="C26" s="9" t="s">
        <v>15</v>
      </c>
      <c r="D26" s="8" t="s">
        <v>70</v>
      </c>
      <c r="E26" s="8">
        <v>178</v>
      </c>
      <c r="F26" s="16"/>
      <c r="G26" s="4"/>
      <c r="H26" s="5"/>
    </row>
    <row r="27" spans="1:8" s="19" customFormat="1" ht="20.100000000000001" customHeight="1" x14ac:dyDescent="0.2">
      <c r="A27" s="33" t="s">
        <v>33</v>
      </c>
      <c r="B27" s="33"/>
      <c r="C27" s="33"/>
      <c r="D27" s="33"/>
      <c r="E27" s="33"/>
      <c r="F27" s="41">
        <f>SUM(G20:G26)</f>
        <v>0</v>
      </c>
      <c r="G27" s="41"/>
      <c r="H27" s="18"/>
    </row>
    <row r="28" spans="1:8" s="17" customFormat="1" ht="20.100000000000001" customHeight="1" x14ac:dyDescent="0.2">
      <c r="A28" s="30" t="s">
        <v>103</v>
      </c>
      <c r="B28" s="31"/>
      <c r="C28" s="31"/>
      <c r="D28" s="31"/>
      <c r="E28" s="31"/>
      <c r="F28" s="31"/>
      <c r="G28" s="31"/>
      <c r="H28" s="32"/>
    </row>
    <row r="29" spans="1:8" s="17" customFormat="1" ht="37.5" customHeight="1" x14ac:dyDescent="0.2">
      <c r="A29" s="2">
        <v>1</v>
      </c>
      <c r="B29" s="2" t="s">
        <v>1</v>
      </c>
      <c r="C29" s="1" t="s">
        <v>19</v>
      </c>
      <c r="D29" s="2" t="s">
        <v>16</v>
      </c>
      <c r="E29" s="2">
        <v>1</v>
      </c>
      <c r="F29" s="2"/>
      <c r="G29" s="2"/>
      <c r="H29" s="11" t="s">
        <v>59</v>
      </c>
    </row>
    <row r="30" spans="1:8" s="17" customFormat="1" ht="22.5" customHeight="1" x14ac:dyDescent="0.2">
      <c r="A30" s="2">
        <v>2</v>
      </c>
      <c r="B30" s="2" t="s">
        <v>60</v>
      </c>
      <c r="C30" s="3" t="s">
        <v>73</v>
      </c>
      <c r="D30" s="2" t="s">
        <v>55</v>
      </c>
      <c r="E30" s="2">
        <v>200</v>
      </c>
      <c r="F30" s="2"/>
      <c r="G30" s="2"/>
      <c r="H30" s="11"/>
    </row>
    <row r="31" spans="1:8" s="17" customFormat="1" ht="22.5" customHeight="1" x14ac:dyDescent="0.2">
      <c r="A31" s="2">
        <v>3</v>
      </c>
      <c r="B31" s="2" t="s">
        <v>61</v>
      </c>
      <c r="C31" s="3" t="s">
        <v>74</v>
      </c>
      <c r="D31" s="2" t="s">
        <v>55</v>
      </c>
      <c r="E31" s="2">
        <v>600</v>
      </c>
      <c r="F31" s="2"/>
      <c r="G31" s="2"/>
      <c r="H31" s="11" t="s">
        <v>62</v>
      </c>
    </row>
    <row r="32" spans="1:8" s="17" customFormat="1" ht="22.5" customHeight="1" x14ac:dyDescent="0.2">
      <c r="A32" s="2">
        <v>4</v>
      </c>
      <c r="B32" s="2" t="s">
        <v>20</v>
      </c>
      <c r="C32" s="3" t="s">
        <v>75</v>
      </c>
      <c r="D32" s="2" t="s">
        <v>55</v>
      </c>
      <c r="E32" s="2">
        <v>200</v>
      </c>
      <c r="F32" s="2"/>
      <c r="G32" s="2"/>
      <c r="H32" s="11" t="s">
        <v>63</v>
      </c>
    </row>
    <row r="33" spans="1:8" s="17" customFormat="1" ht="22.5" customHeight="1" x14ac:dyDescent="0.2">
      <c r="A33" s="2">
        <v>5</v>
      </c>
      <c r="B33" s="2" t="s">
        <v>2</v>
      </c>
      <c r="C33" s="3" t="s">
        <v>76</v>
      </c>
      <c r="D33" s="2" t="s">
        <v>55</v>
      </c>
      <c r="E33" s="2">
        <v>300</v>
      </c>
      <c r="F33" s="2"/>
      <c r="G33" s="2"/>
      <c r="H33" s="11" t="s">
        <v>64</v>
      </c>
    </row>
    <row r="34" spans="1:8" s="17" customFormat="1" ht="22.5" customHeight="1" x14ac:dyDescent="0.2">
      <c r="A34" s="2">
        <v>6</v>
      </c>
      <c r="B34" s="2" t="s">
        <v>65</v>
      </c>
      <c r="C34" s="3" t="s">
        <v>66</v>
      </c>
      <c r="D34" s="2" t="s">
        <v>67</v>
      </c>
      <c r="E34" s="2">
        <v>16</v>
      </c>
      <c r="F34" s="2"/>
      <c r="G34" s="2"/>
      <c r="H34" s="11"/>
    </row>
    <row r="35" spans="1:8" s="17" customFormat="1" ht="22.5" customHeight="1" x14ac:dyDescent="0.2">
      <c r="A35" s="2">
        <v>7</v>
      </c>
      <c r="B35" s="2" t="s">
        <v>3</v>
      </c>
      <c r="C35" s="3" t="s">
        <v>77</v>
      </c>
      <c r="D35" s="2" t="s">
        <v>18</v>
      </c>
      <c r="E35" s="4">
        <v>15</v>
      </c>
      <c r="F35" s="2"/>
      <c r="G35" s="2"/>
      <c r="H35" s="11"/>
    </row>
    <row r="36" spans="1:8" s="17" customFormat="1" ht="22.5" customHeight="1" x14ac:dyDescent="0.2">
      <c r="A36" s="2">
        <v>8</v>
      </c>
      <c r="B36" s="2" t="s">
        <v>78</v>
      </c>
      <c r="C36" s="3" t="s">
        <v>22</v>
      </c>
      <c r="D36" s="8" t="s">
        <v>70</v>
      </c>
      <c r="E36" s="16">
        <v>178</v>
      </c>
      <c r="F36" s="2"/>
      <c r="G36" s="2"/>
      <c r="H36" s="11"/>
    </row>
    <row r="37" spans="1:8" s="17" customFormat="1" ht="22.5" customHeight="1" x14ac:dyDescent="0.2">
      <c r="A37" s="2">
        <v>9</v>
      </c>
      <c r="B37" s="2" t="s">
        <v>79</v>
      </c>
      <c r="C37" s="3" t="s">
        <v>8</v>
      </c>
      <c r="D37" s="8" t="s">
        <v>70</v>
      </c>
      <c r="E37" s="16">
        <v>178</v>
      </c>
      <c r="F37" s="2"/>
      <c r="G37" s="2"/>
      <c r="H37" s="11"/>
    </row>
    <row r="38" spans="1:8" s="17" customFormat="1" ht="22.5" customHeight="1" x14ac:dyDescent="0.2">
      <c r="A38" s="2">
        <v>10</v>
      </c>
      <c r="B38" s="2" t="s">
        <v>80</v>
      </c>
      <c r="C38" s="1" t="s">
        <v>81</v>
      </c>
      <c r="D38" s="8" t="s">
        <v>68</v>
      </c>
      <c r="E38" s="8">
        <v>80</v>
      </c>
      <c r="F38" s="22"/>
      <c r="G38" s="2"/>
      <c r="H38" s="25" t="s">
        <v>21</v>
      </c>
    </row>
    <row r="39" spans="1:8" s="17" customFormat="1" ht="22.5" customHeight="1" x14ac:dyDescent="0.2">
      <c r="A39" s="2">
        <v>11</v>
      </c>
      <c r="B39" s="2" t="s">
        <v>82</v>
      </c>
      <c r="C39" s="1" t="s">
        <v>83</v>
      </c>
      <c r="D39" s="8" t="s">
        <v>68</v>
      </c>
      <c r="E39" s="8">
        <v>21</v>
      </c>
      <c r="F39" s="2"/>
      <c r="G39" s="2"/>
      <c r="H39" s="25" t="s">
        <v>21</v>
      </c>
    </row>
    <row r="40" spans="1:8" s="17" customFormat="1" ht="35.25" customHeight="1" x14ac:dyDescent="0.2">
      <c r="A40" s="2">
        <v>12</v>
      </c>
      <c r="B40" s="2" t="s">
        <v>4</v>
      </c>
      <c r="C40" s="1" t="s">
        <v>106</v>
      </c>
      <c r="D40" s="4" t="s">
        <v>68</v>
      </c>
      <c r="E40" s="4">
        <v>6</v>
      </c>
      <c r="F40" s="2"/>
      <c r="G40" s="2"/>
      <c r="H40" s="11"/>
    </row>
    <row r="41" spans="1:8" s="17" customFormat="1" ht="35.25" customHeight="1" x14ac:dyDescent="0.2">
      <c r="A41" s="2">
        <v>13</v>
      </c>
      <c r="B41" s="2" t="s">
        <v>5</v>
      </c>
      <c r="C41" s="1" t="s">
        <v>107</v>
      </c>
      <c r="D41" s="4" t="s">
        <v>68</v>
      </c>
      <c r="E41" s="4">
        <v>3</v>
      </c>
      <c r="F41" s="2"/>
      <c r="G41" s="2"/>
      <c r="H41" s="11"/>
    </row>
    <row r="42" spans="1:8" s="17" customFormat="1" ht="28.5" customHeight="1" x14ac:dyDescent="0.2">
      <c r="A42" s="2">
        <v>14</v>
      </c>
      <c r="B42" s="2" t="s">
        <v>6</v>
      </c>
      <c r="C42" s="1" t="s">
        <v>24</v>
      </c>
      <c r="D42" s="4" t="s">
        <v>68</v>
      </c>
      <c r="E42" s="4">
        <v>7</v>
      </c>
      <c r="F42" s="2"/>
      <c r="G42" s="2"/>
      <c r="H42" s="11" t="s">
        <v>23</v>
      </c>
    </row>
    <row r="43" spans="1:8" s="17" customFormat="1" ht="28.5" customHeight="1" x14ac:dyDescent="0.2">
      <c r="A43" s="2">
        <v>15</v>
      </c>
      <c r="B43" s="2" t="s">
        <v>90</v>
      </c>
      <c r="C43" s="1" t="s">
        <v>105</v>
      </c>
      <c r="D43" s="4" t="s">
        <v>16</v>
      </c>
      <c r="E43" s="4">
        <v>1</v>
      </c>
      <c r="F43" s="2"/>
      <c r="G43" s="2"/>
      <c r="H43" s="11"/>
    </row>
    <row r="44" spans="1:8" s="17" customFormat="1" ht="20.100000000000001" customHeight="1" x14ac:dyDescent="0.2">
      <c r="A44" s="34" t="s">
        <v>33</v>
      </c>
      <c r="B44" s="34"/>
      <c r="C44" s="34"/>
      <c r="D44" s="34"/>
      <c r="E44" s="34"/>
      <c r="F44" s="41">
        <f>SUM(G29:G43)</f>
        <v>0</v>
      </c>
      <c r="G44" s="41"/>
      <c r="H44" s="18"/>
    </row>
    <row r="45" spans="1:8" s="17" customFormat="1" ht="30" customHeight="1" x14ac:dyDescent="0.2">
      <c r="A45" s="26" t="s">
        <v>96</v>
      </c>
      <c r="B45" s="26" t="s">
        <v>95</v>
      </c>
      <c r="C45" s="27" t="s">
        <v>104</v>
      </c>
      <c r="D45" s="26" t="s">
        <v>10</v>
      </c>
      <c r="E45" s="26">
        <v>1</v>
      </c>
      <c r="F45" s="36">
        <f>SUM(F9,F14,F18,F27,F44)</f>
        <v>0</v>
      </c>
      <c r="G45" s="37"/>
      <c r="H45" s="28"/>
    </row>
    <row r="46" spans="1:8" s="17" customFormat="1" ht="30" customHeight="1" x14ac:dyDescent="0.2">
      <c r="A46" s="26" t="s">
        <v>97</v>
      </c>
      <c r="B46" s="26" t="s">
        <v>92</v>
      </c>
      <c r="C46" s="27"/>
      <c r="D46" s="26" t="s">
        <v>27</v>
      </c>
      <c r="E46" s="26">
        <v>1</v>
      </c>
      <c r="F46" s="38"/>
      <c r="G46" s="39"/>
      <c r="H46" s="28"/>
    </row>
    <row r="47" spans="1:8" s="17" customFormat="1" ht="30" customHeight="1" x14ac:dyDescent="0.2">
      <c r="A47" s="26" t="s">
        <v>98</v>
      </c>
      <c r="B47" s="26" t="s">
        <v>93</v>
      </c>
      <c r="C47" s="29" t="s">
        <v>109</v>
      </c>
      <c r="D47" s="26" t="s">
        <v>10</v>
      </c>
      <c r="E47" s="26">
        <v>1</v>
      </c>
      <c r="F47" s="38"/>
      <c r="G47" s="39"/>
      <c r="H47" s="28"/>
    </row>
    <row r="48" spans="1:8" s="17" customFormat="1" ht="30" customHeight="1" x14ac:dyDescent="0.2">
      <c r="A48" s="35" t="s">
        <v>94</v>
      </c>
      <c r="B48" s="35"/>
      <c r="C48" s="27" t="s">
        <v>110</v>
      </c>
      <c r="D48" s="35">
        <f>SUM(G45:G47)</f>
        <v>0</v>
      </c>
      <c r="E48" s="35"/>
      <c r="F48" s="35"/>
      <c r="G48" s="35"/>
      <c r="H48" s="28"/>
    </row>
    <row r="49" spans="1:8" ht="71.25" customHeight="1" x14ac:dyDescent="0.15">
      <c r="A49" s="42" t="s">
        <v>113</v>
      </c>
      <c r="B49" s="42"/>
      <c r="C49" s="42"/>
      <c r="D49" s="42"/>
      <c r="E49" s="42"/>
      <c r="F49" s="42"/>
      <c r="G49" s="42"/>
      <c r="H49" s="42"/>
    </row>
    <row r="54" spans="1:8" ht="13.5" customHeight="1" x14ac:dyDescent="0.2">
      <c r="E54" s="43" t="s">
        <v>111</v>
      </c>
      <c r="F54" s="43"/>
      <c r="G54" s="43"/>
      <c r="H54" s="23"/>
    </row>
    <row r="55" spans="1:8" ht="13.5" customHeight="1" x14ac:dyDescent="0.2">
      <c r="E55" s="44"/>
      <c r="F55" s="44"/>
      <c r="G55" s="44"/>
      <c r="H55" s="23"/>
    </row>
    <row r="56" spans="1:8" ht="14.25" x14ac:dyDescent="0.2">
      <c r="E56" s="43" t="s">
        <v>112</v>
      </c>
      <c r="F56" s="43"/>
      <c r="G56" s="43"/>
      <c r="H56" s="23"/>
    </row>
  </sheetData>
  <mergeCells count="24">
    <mergeCell ref="A49:H49"/>
    <mergeCell ref="E54:G54"/>
    <mergeCell ref="E56:G56"/>
    <mergeCell ref="A1:H1"/>
    <mergeCell ref="A3:H3"/>
    <mergeCell ref="A15:H15"/>
    <mergeCell ref="A9:E9"/>
    <mergeCell ref="F9:G9"/>
    <mergeCell ref="A14:E14"/>
    <mergeCell ref="F14:G14"/>
    <mergeCell ref="A18:E18"/>
    <mergeCell ref="F18:G18"/>
    <mergeCell ref="A48:B48"/>
    <mergeCell ref="D48:G48"/>
    <mergeCell ref="F45:G45"/>
    <mergeCell ref="F46:G46"/>
    <mergeCell ref="F47:G47"/>
    <mergeCell ref="A44:E44"/>
    <mergeCell ref="F44:G44"/>
    <mergeCell ref="A19:H19"/>
    <mergeCell ref="A10:H10"/>
    <mergeCell ref="A28:H28"/>
    <mergeCell ref="A27:E27"/>
    <mergeCell ref="F27:G27"/>
  </mergeCells>
  <phoneticPr fontId="7" type="noConversion"/>
  <printOptions horizontalCentered="1"/>
  <pageMargins left="0.19685039370078741" right="0.19685039370078741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deqin</cp:lastModifiedBy>
  <cp:lastPrinted>2022-04-02T03:10:29Z</cp:lastPrinted>
  <dcterms:created xsi:type="dcterms:W3CDTF">2019-07-25T03:38:00Z</dcterms:created>
  <dcterms:modified xsi:type="dcterms:W3CDTF">2022-04-02T03:10:39Z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590CF8376F634C90BA7FC24EFE0EB7B0</vt:lpwstr>
  </property>
</Properties>
</file>